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竞赛——蓝桥杯大赛\"/>
    </mc:Choice>
  </mc:AlternateContent>
  <bookViews>
    <workbookView xWindow="0" yWindow="0" windowWidth="2820" windowHeight="4540"/>
  </bookViews>
  <sheets>
    <sheet name="第16届报名和获奖情况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2" i="1" l="1"/>
  <c r="I72" i="1"/>
  <c r="H72" i="1"/>
  <c r="G72" i="1"/>
  <c r="F72" i="1"/>
  <c r="E72" i="1"/>
  <c r="D72" i="1"/>
  <c r="C72" i="1"/>
  <c r="C55" i="1"/>
  <c r="C50" i="1"/>
  <c r="C60" i="1"/>
  <c r="G64" i="1" l="1"/>
  <c r="G63" i="1"/>
  <c r="G62" i="1"/>
  <c r="G61" i="1"/>
  <c r="G59" i="1"/>
  <c r="G58" i="1"/>
  <c r="G57" i="1"/>
  <c r="G56" i="1"/>
  <c r="G54" i="1" l="1"/>
  <c r="G65" i="1"/>
  <c r="G69" i="1"/>
  <c r="C69" i="1"/>
  <c r="G68" i="1"/>
  <c r="G67" i="1"/>
  <c r="J70" i="1"/>
  <c r="I70" i="1"/>
  <c r="H70" i="1"/>
  <c r="F70" i="1"/>
  <c r="E70" i="1"/>
  <c r="D70" i="1"/>
  <c r="C65" i="1"/>
  <c r="C64" i="1"/>
  <c r="C63" i="1"/>
  <c r="C62" i="1"/>
  <c r="C61" i="1"/>
  <c r="C59" i="1"/>
  <c r="C58" i="1"/>
  <c r="C57" i="1"/>
  <c r="C56" i="1"/>
  <c r="C54" i="1"/>
  <c r="G45" i="1"/>
  <c r="C45" i="1"/>
  <c r="F51" i="1"/>
  <c r="E51" i="1"/>
  <c r="D51" i="1"/>
  <c r="C46" i="1"/>
  <c r="C44" i="1"/>
  <c r="C43" i="1"/>
  <c r="C42" i="1"/>
  <c r="C41" i="1"/>
  <c r="G70" i="1" l="1"/>
  <c r="C70" i="1"/>
  <c r="J51" i="1"/>
  <c r="I51" i="1"/>
  <c r="H51" i="1"/>
  <c r="C51" i="1"/>
  <c r="G51" i="1"/>
  <c r="J47" i="1"/>
  <c r="I47" i="1"/>
  <c r="H47" i="1"/>
  <c r="F47" i="1"/>
  <c r="E47" i="1"/>
  <c r="D47" i="1"/>
  <c r="C47" i="1"/>
  <c r="G46" i="1"/>
  <c r="G44" i="1"/>
  <c r="G43" i="1"/>
  <c r="G42" i="1"/>
  <c r="G41" i="1"/>
  <c r="J38" i="1"/>
  <c r="I38" i="1"/>
  <c r="H38" i="1"/>
  <c r="F38" i="1"/>
  <c r="E38" i="1"/>
  <c r="D38" i="1"/>
  <c r="G37" i="1"/>
  <c r="C37" i="1"/>
  <c r="G36" i="1"/>
  <c r="C36" i="1"/>
  <c r="G35" i="1"/>
  <c r="C35" i="1"/>
  <c r="G34" i="1"/>
  <c r="C34" i="1"/>
  <c r="G33" i="1"/>
  <c r="C33" i="1"/>
  <c r="G32" i="1"/>
  <c r="C32" i="1"/>
  <c r="G31" i="1"/>
  <c r="C31" i="1"/>
  <c r="G30" i="1"/>
  <c r="C30" i="1"/>
  <c r="J23" i="1"/>
  <c r="I23" i="1"/>
  <c r="H23" i="1"/>
  <c r="G23" i="1"/>
  <c r="F23" i="1"/>
  <c r="E23" i="1"/>
  <c r="D23" i="1"/>
  <c r="C23" i="1"/>
  <c r="J19" i="1"/>
  <c r="I19" i="1"/>
  <c r="H19" i="1"/>
  <c r="G19" i="1"/>
  <c r="F19" i="1"/>
  <c r="E19" i="1"/>
  <c r="D19" i="1"/>
  <c r="C19" i="1"/>
  <c r="J10" i="1"/>
  <c r="I10" i="1"/>
  <c r="H10" i="1"/>
  <c r="G10" i="1"/>
  <c r="F10" i="1"/>
  <c r="E10" i="1"/>
  <c r="D10" i="1"/>
  <c r="C10" i="1"/>
  <c r="G38" i="1" l="1"/>
  <c r="G47" i="1"/>
  <c r="C38" i="1"/>
</calcChain>
</file>

<file path=xl/sharedStrings.xml><?xml version="1.0" encoding="utf-8"?>
<sst xmlns="http://schemas.openxmlformats.org/spreadsheetml/2006/main" count="173" uniqueCount="70">
  <si>
    <t>报名</t>
  </si>
  <si>
    <t>本</t>
  </si>
  <si>
    <t>研</t>
  </si>
  <si>
    <t>计本</t>
  </si>
  <si>
    <t>软本</t>
  </si>
  <si>
    <t>省1</t>
  </si>
  <si>
    <t>省2</t>
  </si>
  <si>
    <t>省3</t>
  </si>
  <si>
    <t>省级</t>
  </si>
  <si>
    <t>-</t>
  </si>
  <si>
    <t>合计</t>
  </si>
  <si>
    <t>电本</t>
  </si>
  <si>
    <t>通本</t>
  </si>
  <si>
    <t>科目</t>
    <phoneticPr fontId="2" type="noConversion"/>
  </si>
  <si>
    <t>组别</t>
    <phoneticPr fontId="2" type="noConversion"/>
  </si>
  <si>
    <t>大学A组</t>
    <phoneticPr fontId="2" type="noConversion"/>
  </si>
  <si>
    <t>C/C++程序设计</t>
    <phoneticPr fontId="2" type="noConversion"/>
  </si>
  <si>
    <t>Java软件开发</t>
    <phoneticPr fontId="2" type="noConversion"/>
  </si>
  <si>
    <t>Python程序设计</t>
    <phoneticPr fontId="2" type="noConversion"/>
  </si>
  <si>
    <t>研究生组</t>
    <phoneticPr fontId="2" type="noConversion"/>
  </si>
  <si>
    <t>Java软件开发</t>
    <phoneticPr fontId="2" type="noConversion"/>
  </si>
  <si>
    <t>Python程序设计</t>
    <phoneticPr fontId="2" type="noConversion"/>
  </si>
  <si>
    <t>大学组</t>
    <phoneticPr fontId="2" type="noConversion"/>
  </si>
  <si>
    <t>Web应用开发</t>
    <phoneticPr fontId="2" type="noConversion"/>
  </si>
  <si>
    <t>网络安全</t>
    <phoneticPr fontId="2" type="noConversion"/>
  </si>
  <si>
    <t>智能体开发</t>
    <phoneticPr fontId="2" type="noConversion"/>
  </si>
  <si>
    <t>5G全网规划与建设</t>
    <phoneticPr fontId="2" type="noConversion"/>
  </si>
  <si>
    <t>FPGA设计与开发</t>
    <phoneticPr fontId="2" type="noConversion"/>
  </si>
  <si>
    <t>EDA设计与开发</t>
    <phoneticPr fontId="2" type="noConversion"/>
  </si>
  <si>
    <t>嵌入式设计与开发</t>
    <phoneticPr fontId="2" type="noConversion"/>
  </si>
  <si>
    <t>单片机设计与开发</t>
    <phoneticPr fontId="2" type="noConversion"/>
  </si>
  <si>
    <t>电本</t>
    <phoneticPr fontId="2" type="noConversion"/>
  </si>
  <si>
    <t>通本</t>
    <phoneticPr fontId="2" type="noConversion"/>
  </si>
  <si>
    <t>省级</t>
    <phoneticPr fontId="2" type="noConversion"/>
  </si>
  <si>
    <t>国家级</t>
    <phoneticPr fontId="2" type="noConversion"/>
  </si>
  <si>
    <t>国1</t>
    <phoneticPr fontId="2" type="noConversion"/>
  </si>
  <si>
    <t>国2</t>
    <phoneticPr fontId="2" type="noConversion"/>
  </si>
  <si>
    <t>国3</t>
    <phoneticPr fontId="2" type="noConversion"/>
  </si>
  <si>
    <t>计本</t>
    <phoneticPr fontId="2" type="noConversion"/>
  </si>
  <si>
    <t>软本</t>
    <phoneticPr fontId="2" type="noConversion"/>
  </si>
  <si>
    <t>他本</t>
    <phoneticPr fontId="2" type="noConversion"/>
  </si>
  <si>
    <t>物联网设计与开发</t>
    <phoneticPr fontId="2" type="noConversion"/>
  </si>
  <si>
    <t>大学组</t>
    <phoneticPr fontId="2" type="noConversion"/>
  </si>
  <si>
    <t>人工智能</t>
    <phoneticPr fontId="2" type="noConversion"/>
  </si>
  <si>
    <t>AIGC微短剧创意设计</t>
    <phoneticPr fontId="2" type="noConversion"/>
  </si>
  <si>
    <t>包装设计</t>
    <phoneticPr fontId="2" type="noConversion"/>
  </si>
  <si>
    <t>插画设计</t>
    <phoneticPr fontId="2" type="noConversion"/>
  </si>
  <si>
    <t>动画设计</t>
    <phoneticPr fontId="2" type="noConversion"/>
  </si>
  <si>
    <t>海报设计</t>
    <phoneticPr fontId="2" type="noConversion"/>
  </si>
  <si>
    <t>环境艺术设计</t>
    <phoneticPr fontId="2" type="noConversion"/>
  </si>
  <si>
    <t>文创设计</t>
    <phoneticPr fontId="2" type="noConversion"/>
  </si>
  <si>
    <t>AIGC图片创意设计</t>
    <phoneticPr fontId="2" type="noConversion"/>
  </si>
  <si>
    <t>AIGC视频创意设计</t>
    <phoneticPr fontId="2" type="noConversion"/>
  </si>
  <si>
    <t>智能装备数字化设计</t>
    <phoneticPr fontId="2" type="noConversion"/>
  </si>
  <si>
    <t>交互设计</t>
    <phoneticPr fontId="2" type="noConversion"/>
  </si>
  <si>
    <t>视频设计</t>
    <phoneticPr fontId="2" type="noConversion"/>
  </si>
  <si>
    <t>数字科技创新赛</t>
    <phoneticPr fontId="2" type="noConversion"/>
  </si>
  <si>
    <t>非命题</t>
    <phoneticPr fontId="2" type="noConversion"/>
  </si>
  <si>
    <t>命题</t>
    <phoneticPr fontId="2" type="noConversion"/>
  </si>
  <si>
    <t>——</t>
    <phoneticPr fontId="2" type="noConversion"/>
  </si>
  <si>
    <t>——</t>
    <phoneticPr fontId="2" type="noConversion"/>
  </si>
  <si>
    <t>——</t>
    <phoneticPr fontId="2" type="noConversion"/>
  </si>
  <si>
    <t>报名</t>
    <phoneticPr fontId="2" type="noConversion"/>
  </si>
  <si>
    <t>组别</t>
    <phoneticPr fontId="2" type="noConversion"/>
  </si>
  <si>
    <t>团队赛合计</t>
    <phoneticPr fontId="2" type="noConversion"/>
  </si>
  <si>
    <t>——</t>
    <phoneticPr fontId="2" type="noConversion"/>
  </si>
  <si>
    <r>
      <t>45队</t>
    </r>
    <r>
      <rPr>
        <sz val="11"/>
        <color theme="1"/>
        <rFont val="等线"/>
        <family val="3"/>
        <charset val="134"/>
        <scheme val="minor"/>
      </rPr>
      <t>92人</t>
    </r>
    <phoneticPr fontId="2" type="noConversion"/>
  </si>
  <si>
    <t>工业产品设计</t>
    <phoneticPr fontId="2" type="noConversion"/>
  </si>
  <si>
    <t>大学组</t>
    <phoneticPr fontId="2" type="noConversion"/>
  </si>
  <si>
    <t>获奖总数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</si>
</sst>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5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zoomScale="130" zoomScaleNormal="130" workbookViewId="0">
      <selection activeCell="H78" sqref="H78"/>
    </sheetView>
  </sheetViews>
  <sheetFormatPr defaultRowHeight="14" x14ac:dyDescent="0.3"/>
  <cols>
    <col min="1" max="1" width="20.58203125" customWidth="1"/>
    <col min="2" max="2" width="10.58203125" customWidth="1"/>
    <col min="3" max="3" width="10.58203125" style="14" customWidth="1"/>
    <col min="4" max="10" width="10.58203125" customWidth="1"/>
  </cols>
  <sheetData>
    <row r="1" spans="1:10" x14ac:dyDescent="0.3">
      <c r="A1" s="2" t="s">
        <v>13</v>
      </c>
      <c r="B1" s="1" t="s">
        <v>14</v>
      </c>
      <c r="C1" s="1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2" t="s">
        <v>31</v>
      </c>
      <c r="I1" s="2" t="s">
        <v>32</v>
      </c>
      <c r="J1" s="2" t="s">
        <v>40</v>
      </c>
    </row>
    <row r="2" spans="1:10" x14ac:dyDescent="0.3">
      <c r="A2" s="1" t="s">
        <v>16</v>
      </c>
      <c r="B2" s="1" t="s">
        <v>15</v>
      </c>
      <c r="C2" s="11">
        <v>867</v>
      </c>
      <c r="D2" s="1">
        <v>867</v>
      </c>
      <c r="E2" s="1" t="s">
        <v>9</v>
      </c>
      <c r="F2" s="1">
        <v>404</v>
      </c>
      <c r="G2" s="1">
        <v>349</v>
      </c>
      <c r="H2" s="1">
        <v>22</v>
      </c>
      <c r="I2" s="1">
        <v>38</v>
      </c>
      <c r="J2" s="2">
        <v>54</v>
      </c>
    </row>
    <row r="3" spans="1:10" x14ac:dyDescent="0.3">
      <c r="A3" s="2" t="s">
        <v>16</v>
      </c>
      <c r="B3" s="2" t="s">
        <v>19</v>
      </c>
      <c r="C3" s="11">
        <v>8</v>
      </c>
      <c r="D3" s="1">
        <v>0</v>
      </c>
      <c r="E3" s="1">
        <v>8</v>
      </c>
      <c r="F3" s="1">
        <v>0</v>
      </c>
      <c r="G3" s="1">
        <v>0</v>
      </c>
      <c r="H3" s="1">
        <v>0</v>
      </c>
      <c r="I3" s="1">
        <v>0</v>
      </c>
      <c r="J3" s="1">
        <v>0</v>
      </c>
    </row>
    <row r="4" spans="1:10" x14ac:dyDescent="0.3">
      <c r="A4" s="2" t="s">
        <v>17</v>
      </c>
      <c r="B4" s="1" t="s">
        <v>15</v>
      </c>
      <c r="C4" s="11">
        <v>26</v>
      </c>
      <c r="D4" s="1">
        <v>26</v>
      </c>
      <c r="E4" s="1" t="s">
        <v>9</v>
      </c>
      <c r="F4" s="1">
        <v>6</v>
      </c>
      <c r="G4" s="1">
        <v>15</v>
      </c>
      <c r="H4" s="1">
        <v>0</v>
      </c>
      <c r="I4" s="1">
        <v>0</v>
      </c>
      <c r="J4" s="1">
        <v>5</v>
      </c>
    </row>
    <row r="5" spans="1:10" x14ac:dyDescent="0.3">
      <c r="A5" s="2" t="s">
        <v>20</v>
      </c>
      <c r="B5" s="2" t="s">
        <v>19</v>
      </c>
      <c r="C5" s="11">
        <v>2</v>
      </c>
      <c r="D5" s="1">
        <v>0</v>
      </c>
      <c r="E5" s="1">
        <v>2</v>
      </c>
      <c r="F5" s="1">
        <v>0</v>
      </c>
      <c r="G5" s="1">
        <v>0</v>
      </c>
      <c r="H5" s="1">
        <v>0</v>
      </c>
      <c r="I5" s="1">
        <v>0</v>
      </c>
      <c r="J5" s="1">
        <v>0</v>
      </c>
    </row>
    <row r="6" spans="1:10" x14ac:dyDescent="0.3">
      <c r="A6" s="2" t="s">
        <v>18</v>
      </c>
      <c r="B6" s="1" t="s">
        <v>15</v>
      </c>
      <c r="C6" s="11">
        <v>131</v>
      </c>
      <c r="D6" s="1">
        <v>131</v>
      </c>
      <c r="E6" s="1" t="s">
        <v>9</v>
      </c>
      <c r="F6" s="1">
        <v>18</v>
      </c>
      <c r="G6" s="1">
        <v>20</v>
      </c>
      <c r="H6" s="1">
        <v>17</v>
      </c>
      <c r="I6" s="1">
        <v>18</v>
      </c>
      <c r="J6" s="1">
        <v>58</v>
      </c>
    </row>
    <row r="7" spans="1:10" x14ac:dyDescent="0.3">
      <c r="A7" s="2" t="s">
        <v>21</v>
      </c>
      <c r="B7" s="2" t="s">
        <v>19</v>
      </c>
      <c r="C7" s="11">
        <v>11</v>
      </c>
      <c r="D7" s="1">
        <v>1</v>
      </c>
      <c r="E7" s="1">
        <v>10</v>
      </c>
      <c r="F7" s="1">
        <v>0</v>
      </c>
      <c r="G7" s="1">
        <v>1</v>
      </c>
      <c r="H7" s="1">
        <v>0</v>
      </c>
      <c r="I7" s="1">
        <v>0</v>
      </c>
      <c r="J7" s="1">
        <v>0</v>
      </c>
    </row>
    <row r="8" spans="1:10" x14ac:dyDescent="0.3">
      <c r="A8" s="2" t="s">
        <v>23</v>
      </c>
      <c r="B8" s="2" t="s">
        <v>22</v>
      </c>
      <c r="C8" s="11">
        <v>6</v>
      </c>
      <c r="D8" s="1">
        <v>5</v>
      </c>
      <c r="E8" s="1">
        <v>1</v>
      </c>
      <c r="F8" s="1">
        <v>1</v>
      </c>
      <c r="G8" s="1">
        <v>0</v>
      </c>
      <c r="H8" s="1">
        <v>2</v>
      </c>
      <c r="I8" s="1">
        <v>0</v>
      </c>
      <c r="J8" s="1">
        <v>2</v>
      </c>
    </row>
    <row r="9" spans="1:10" x14ac:dyDescent="0.3">
      <c r="A9" s="2" t="s">
        <v>24</v>
      </c>
      <c r="B9" s="2" t="s">
        <v>22</v>
      </c>
      <c r="C9" s="11">
        <v>1</v>
      </c>
      <c r="D9" s="1">
        <v>1</v>
      </c>
      <c r="E9" s="1">
        <v>0</v>
      </c>
      <c r="F9" s="1">
        <v>1</v>
      </c>
      <c r="G9" s="1">
        <v>0</v>
      </c>
      <c r="H9" s="1">
        <v>0</v>
      </c>
      <c r="I9" s="1">
        <v>0</v>
      </c>
      <c r="J9" s="1">
        <v>0</v>
      </c>
    </row>
    <row r="10" spans="1:10" x14ac:dyDescent="0.3">
      <c r="A10" s="1" t="s">
        <v>10</v>
      </c>
      <c r="B10" s="1"/>
      <c r="C10" s="11">
        <f>SUM(C2:C9)</f>
        <v>1052</v>
      </c>
      <c r="D10" s="1">
        <f t="shared" ref="D10:J10" si="0">SUM(D2:D9)</f>
        <v>1031</v>
      </c>
      <c r="E10" s="1">
        <f t="shared" si="0"/>
        <v>21</v>
      </c>
      <c r="F10" s="1">
        <f t="shared" si="0"/>
        <v>430</v>
      </c>
      <c r="G10" s="1">
        <f t="shared" si="0"/>
        <v>385</v>
      </c>
      <c r="H10" s="1">
        <f t="shared" si="0"/>
        <v>41</v>
      </c>
      <c r="I10" s="1">
        <f t="shared" si="0"/>
        <v>56</v>
      </c>
      <c r="J10" s="1">
        <f t="shared" si="0"/>
        <v>119</v>
      </c>
    </row>
    <row r="11" spans="1:10" x14ac:dyDescent="0.3">
      <c r="A11" s="1"/>
      <c r="B11" s="1"/>
      <c r="C11" s="11"/>
      <c r="D11" s="1"/>
      <c r="E11" s="1"/>
      <c r="F11" s="1"/>
      <c r="G11" s="1"/>
      <c r="H11" s="1"/>
      <c r="I11" s="1"/>
      <c r="J11" s="1"/>
    </row>
    <row r="12" spans="1:10" x14ac:dyDescent="0.3">
      <c r="A12" s="1" t="s">
        <v>13</v>
      </c>
      <c r="B12" s="1" t="s">
        <v>14</v>
      </c>
      <c r="C12" s="11" t="s">
        <v>0</v>
      </c>
      <c r="D12" s="1" t="s">
        <v>1</v>
      </c>
      <c r="E12" s="1" t="s">
        <v>2</v>
      </c>
      <c r="F12" s="2" t="s">
        <v>38</v>
      </c>
      <c r="G12" s="2" t="s">
        <v>39</v>
      </c>
      <c r="H12" s="1" t="s">
        <v>11</v>
      </c>
      <c r="I12" s="1" t="s">
        <v>12</v>
      </c>
      <c r="J12" s="2" t="s">
        <v>40</v>
      </c>
    </row>
    <row r="13" spans="1:10" x14ac:dyDescent="0.3">
      <c r="A13" s="2" t="s">
        <v>30</v>
      </c>
      <c r="B13" s="2" t="s">
        <v>22</v>
      </c>
      <c r="C13" s="11">
        <v>124</v>
      </c>
      <c r="D13" s="1">
        <v>124</v>
      </c>
      <c r="E13" s="1">
        <v>0</v>
      </c>
      <c r="F13" s="1">
        <v>1</v>
      </c>
      <c r="G13" s="1">
        <v>0</v>
      </c>
      <c r="H13" s="1">
        <v>100</v>
      </c>
      <c r="I13" s="1">
        <v>18</v>
      </c>
      <c r="J13" s="1">
        <v>5</v>
      </c>
    </row>
    <row r="14" spans="1:10" x14ac:dyDescent="0.3">
      <c r="A14" s="2" t="s">
        <v>29</v>
      </c>
      <c r="B14" s="2" t="s">
        <v>22</v>
      </c>
      <c r="C14" s="11">
        <v>55</v>
      </c>
      <c r="D14" s="1">
        <v>54</v>
      </c>
      <c r="E14" s="1">
        <v>1</v>
      </c>
      <c r="F14" s="1">
        <v>0</v>
      </c>
      <c r="G14" s="1">
        <v>0</v>
      </c>
      <c r="H14" s="1">
        <v>35</v>
      </c>
      <c r="I14" s="1">
        <v>15</v>
      </c>
      <c r="J14" s="1">
        <v>4</v>
      </c>
    </row>
    <row r="15" spans="1:10" x14ac:dyDescent="0.3">
      <c r="A15" s="2" t="s">
        <v>28</v>
      </c>
      <c r="B15" s="2" t="s">
        <v>22</v>
      </c>
      <c r="C15" s="11">
        <v>40</v>
      </c>
      <c r="D15" s="1">
        <v>40</v>
      </c>
      <c r="E15" s="1">
        <v>0</v>
      </c>
      <c r="F15" s="1">
        <v>0</v>
      </c>
      <c r="G15" s="1">
        <v>0</v>
      </c>
      <c r="H15" s="1">
        <v>28</v>
      </c>
      <c r="I15" s="1">
        <v>11</v>
      </c>
      <c r="J15" s="1">
        <v>1</v>
      </c>
    </row>
    <row r="16" spans="1:10" x14ac:dyDescent="0.3">
      <c r="A16" s="2" t="s">
        <v>27</v>
      </c>
      <c r="B16" s="2" t="s">
        <v>22</v>
      </c>
      <c r="C16" s="11">
        <v>9</v>
      </c>
      <c r="D16" s="1">
        <v>6</v>
      </c>
      <c r="E16" s="1">
        <v>3</v>
      </c>
      <c r="F16" s="1">
        <v>0</v>
      </c>
      <c r="G16" s="1">
        <v>0</v>
      </c>
      <c r="H16" s="1">
        <v>3</v>
      </c>
      <c r="I16" s="1">
        <v>2</v>
      </c>
      <c r="J16" s="1">
        <v>1</v>
      </c>
    </row>
    <row r="17" spans="1:10" x14ac:dyDescent="0.3">
      <c r="A17" s="2" t="s">
        <v>41</v>
      </c>
      <c r="B17" s="2" t="s">
        <v>42</v>
      </c>
      <c r="C17" s="1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</row>
    <row r="18" spans="1:10" x14ac:dyDescent="0.3">
      <c r="A18" s="2" t="s">
        <v>26</v>
      </c>
      <c r="B18" s="2" t="s">
        <v>22</v>
      </c>
      <c r="C18" s="11">
        <v>2</v>
      </c>
      <c r="D18" s="1">
        <v>1</v>
      </c>
      <c r="E18" s="1">
        <v>1</v>
      </c>
      <c r="F18" s="1">
        <v>0</v>
      </c>
      <c r="G18" s="1">
        <v>0</v>
      </c>
      <c r="H18" s="1">
        <v>1</v>
      </c>
      <c r="I18" s="1">
        <v>0</v>
      </c>
      <c r="J18" s="1">
        <v>0</v>
      </c>
    </row>
    <row r="19" spans="1:10" x14ac:dyDescent="0.3">
      <c r="A19" s="1" t="s">
        <v>10</v>
      </c>
      <c r="B19" s="1"/>
      <c r="C19" s="11">
        <f>SUM(C13:C18)</f>
        <v>230</v>
      </c>
      <c r="D19" s="1">
        <f t="shared" ref="D19:I19" si="1">SUM(D13:D18)</f>
        <v>225</v>
      </c>
      <c r="E19" s="1">
        <f t="shared" si="1"/>
        <v>5</v>
      </c>
      <c r="F19" s="1">
        <f t="shared" si="1"/>
        <v>1</v>
      </c>
      <c r="G19" s="1">
        <f t="shared" si="1"/>
        <v>0</v>
      </c>
      <c r="H19" s="1">
        <f t="shared" si="1"/>
        <v>167</v>
      </c>
      <c r="I19" s="1">
        <f t="shared" si="1"/>
        <v>46</v>
      </c>
      <c r="J19" s="1">
        <f>SUM(J13:J18)</f>
        <v>11</v>
      </c>
    </row>
    <row r="20" spans="1:10" x14ac:dyDescent="0.3">
      <c r="A20" s="1"/>
      <c r="B20" s="1"/>
      <c r="C20" s="11"/>
      <c r="D20" s="1"/>
      <c r="E20" s="1"/>
      <c r="F20" s="1"/>
      <c r="G20" s="1"/>
      <c r="H20" s="1"/>
      <c r="I20" s="1"/>
      <c r="J20" s="1"/>
    </row>
    <row r="21" spans="1:10" x14ac:dyDescent="0.3">
      <c r="A21" s="1" t="s">
        <v>13</v>
      </c>
      <c r="B21" s="1" t="s">
        <v>14</v>
      </c>
      <c r="C21" s="11" t="s">
        <v>0</v>
      </c>
      <c r="D21" s="1" t="s">
        <v>1</v>
      </c>
      <c r="E21" s="1" t="s">
        <v>2</v>
      </c>
      <c r="F21" s="2" t="s">
        <v>38</v>
      </c>
      <c r="G21" s="2" t="s">
        <v>39</v>
      </c>
      <c r="H21" s="1" t="s">
        <v>11</v>
      </c>
      <c r="I21" s="1" t="s">
        <v>12</v>
      </c>
      <c r="J21" s="2" t="s">
        <v>40</v>
      </c>
    </row>
    <row r="22" spans="1:10" x14ac:dyDescent="0.3">
      <c r="A22" s="2" t="s">
        <v>25</v>
      </c>
      <c r="B22" s="2" t="s">
        <v>22</v>
      </c>
      <c r="C22" s="11">
        <v>4</v>
      </c>
      <c r="D22" s="1">
        <v>3</v>
      </c>
      <c r="E22" s="1">
        <v>1</v>
      </c>
      <c r="F22" s="1">
        <v>0</v>
      </c>
      <c r="G22" s="1">
        <v>0</v>
      </c>
      <c r="H22" s="1">
        <v>0</v>
      </c>
      <c r="I22" s="1">
        <v>2</v>
      </c>
      <c r="J22" s="1">
        <v>1</v>
      </c>
    </row>
    <row r="23" spans="1:10" x14ac:dyDescent="0.3">
      <c r="A23" s="1" t="s">
        <v>10</v>
      </c>
      <c r="B23" s="1"/>
      <c r="C23" s="11">
        <f>C22</f>
        <v>4</v>
      </c>
      <c r="D23" s="1">
        <f t="shared" ref="D23:J23" si="2">D22</f>
        <v>3</v>
      </c>
      <c r="E23" s="1">
        <f t="shared" si="2"/>
        <v>1</v>
      </c>
      <c r="F23" s="1">
        <f t="shared" si="2"/>
        <v>0</v>
      </c>
      <c r="G23" s="1">
        <f t="shared" si="2"/>
        <v>0</v>
      </c>
      <c r="H23" s="1">
        <f t="shared" si="2"/>
        <v>0</v>
      </c>
      <c r="I23" s="1">
        <f t="shared" si="2"/>
        <v>2</v>
      </c>
      <c r="J23" s="1">
        <f t="shared" si="2"/>
        <v>1</v>
      </c>
    </row>
    <row r="25" spans="1:10" x14ac:dyDescent="0.3">
      <c r="A25" s="1" t="s">
        <v>13</v>
      </c>
      <c r="B25" s="1" t="s">
        <v>63</v>
      </c>
      <c r="C25" s="11" t="s">
        <v>62</v>
      </c>
    </row>
    <row r="26" spans="1:10" x14ac:dyDescent="0.3">
      <c r="A26" s="2" t="s">
        <v>64</v>
      </c>
      <c r="B26" s="2" t="s">
        <v>65</v>
      </c>
      <c r="C26" s="12" t="s">
        <v>66</v>
      </c>
    </row>
    <row r="29" spans="1:10" x14ac:dyDescent="0.3">
      <c r="A29" s="1" t="s">
        <v>13</v>
      </c>
      <c r="B29" s="1" t="s">
        <v>14</v>
      </c>
      <c r="C29" s="12" t="s">
        <v>33</v>
      </c>
      <c r="D29" s="1" t="s">
        <v>5</v>
      </c>
      <c r="E29" s="1" t="s">
        <v>6</v>
      </c>
      <c r="F29" s="1" t="s">
        <v>7</v>
      </c>
      <c r="G29" s="2" t="s">
        <v>34</v>
      </c>
      <c r="H29" s="2" t="s">
        <v>35</v>
      </c>
      <c r="I29" s="2" t="s">
        <v>36</v>
      </c>
      <c r="J29" s="2" t="s">
        <v>37</v>
      </c>
    </row>
    <row r="30" spans="1:10" x14ac:dyDescent="0.3">
      <c r="A30" s="1" t="s">
        <v>16</v>
      </c>
      <c r="B30" s="1" t="s">
        <v>15</v>
      </c>
      <c r="C30" s="11">
        <f>SUM(D30:F30)</f>
        <v>465</v>
      </c>
      <c r="D30" s="1">
        <v>78</v>
      </c>
      <c r="E30" s="1">
        <v>159</v>
      </c>
      <c r="F30" s="1">
        <v>228</v>
      </c>
      <c r="G30" s="3">
        <f t="shared" ref="G30:G37" si="3">SUM(H30:J30)</f>
        <v>46</v>
      </c>
      <c r="H30" s="2">
        <v>7</v>
      </c>
      <c r="I30" s="2">
        <v>15</v>
      </c>
      <c r="J30" s="2">
        <v>24</v>
      </c>
    </row>
    <row r="31" spans="1:10" x14ac:dyDescent="0.3">
      <c r="A31" s="2" t="s">
        <v>16</v>
      </c>
      <c r="B31" s="2" t="s">
        <v>19</v>
      </c>
      <c r="C31" s="11">
        <f t="shared" ref="C31:C37" si="4">SUM(D31:F31)</f>
        <v>6</v>
      </c>
      <c r="D31" s="1">
        <v>1</v>
      </c>
      <c r="E31" s="1">
        <v>2</v>
      </c>
      <c r="F31" s="1">
        <v>3</v>
      </c>
      <c r="G31" s="3">
        <f t="shared" si="3"/>
        <v>1</v>
      </c>
      <c r="H31" s="2">
        <v>0</v>
      </c>
      <c r="I31" s="2">
        <v>0</v>
      </c>
      <c r="J31" s="2">
        <v>1</v>
      </c>
    </row>
    <row r="32" spans="1:10" x14ac:dyDescent="0.3">
      <c r="A32" s="2" t="s">
        <v>17</v>
      </c>
      <c r="B32" s="1" t="s">
        <v>15</v>
      </c>
      <c r="C32" s="11">
        <f t="shared" si="4"/>
        <v>12</v>
      </c>
      <c r="D32" s="1">
        <v>2</v>
      </c>
      <c r="E32" s="1">
        <v>6</v>
      </c>
      <c r="F32" s="1">
        <v>4</v>
      </c>
      <c r="G32" s="3">
        <f t="shared" si="3"/>
        <v>0</v>
      </c>
      <c r="H32" s="2">
        <v>0</v>
      </c>
      <c r="I32" s="2">
        <v>0</v>
      </c>
      <c r="J32" s="2">
        <v>0</v>
      </c>
    </row>
    <row r="33" spans="1:10" x14ac:dyDescent="0.3">
      <c r="A33" s="2" t="s">
        <v>20</v>
      </c>
      <c r="B33" s="2" t="s">
        <v>19</v>
      </c>
      <c r="C33" s="11">
        <f t="shared" si="4"/>
        <v>2</v>
      </c>
      <c r="D33" s="1">
        <v>1</v>
      </c>
      <c r="E33" s="1">
        <v>0</v>
      </c>
      <c r="F33" s="1">
        <v>1</v>
      </c>
      <c r="G33" s="3">
        <f t="shared" si="3"/>
        <v>1</v>
      </c>
      <c r="H33" s="2">
        <v>0</v>
      </c>
      <c r="I33" s="2">
        <v>0</v>
      </c>
      <c r="J33" s="2">
        <v>1</v>
      </c>
    </row>
    <row r="34" spans="1:10" x14ac:dyDescent="0.3">
      <c r="A34" s="2" t="s">
        <v>18</v>
      </c>
      <c r="B34" s="1" t="s">
        <v>15</v>
      </c>
      <c r="C34" s="11">
        <f t="shared" si="4"/>
        <v>52</v>
      </c>
      <c r="D34" s="1">
        <v>9</v>
      </c>
      <c r="E34" s="1">
        <v>21</v>
      </c>
      <c r="F34" s="1">
        <v>22</v>
      </c>
      <c r="G34" s="3">
        <f t="shared" si="3"/>
        <v>4</v>
      </c>
      <c r="H34" s="2">
        <v>0</v>
      </c>
      <c r="I34" s="2">
        <v>0</v>
      </c>
      <c r="J34" s="2">
        <v>4</v>
      </c>
    </row>
    <row r="35" spans="1:10" x14ac:dyDescent="0.3">
      <c r="A35" s="2" t="s">
        <v>21</v>
      </c>
      <c r="B35" s="2" t="s">
        <v>19</v>
      </c>
      <c r="C35" s="11">
        <f t="shared" si="4"/>
        <v>2</v>
      </c>
      <c r="D35" s="1">
        <v>1</v>
      </c>
      <c r="E35" s="1">
        <v>1</v>
      </c>
      <c r="F35" s="1">
        <v>0</v>
      </c>
      <c r="G35" s="3">
        <f t="shared" si="3"/>
        <v>1</v>
      </c>
      <c r="H35" s="2">
        <v>0</v>
      </c>
      <c r="I35" s="2">
        <v>1</v>
      </c>
      <c r="J35" s="2">
        <v>0</v>
      </c>
    </row>
    <row r="36" spans="1:10" x14ac:dyDescent="0.3">
      <c r="A36" s="2" t="s">
        <v>23</v>
      </c>
      <c r="B36" s="2" t="s">
        <v>22</v>
      </c>
      <c r="C36" s="11">
        <f t="shared" si="4"/>
        <v>2</v>
      </c>
      <c r="D36" s="1">
        <v>1</v>
      </c>
      <c r="E36" s="1">
        <v>0</v>
      </c>
      <c r="F36" s="1">
        <v>1</v>
      </c>
      <c r="G36" s="3">
        <f t="shared" si="3"/>
        <v>1</v>
      </c>
      <c r="H36" s="2">
        <v>1</v>
      </c>
      <c r="I36" s="2">
        <v>0</v>
      </c>
      <c r="J36" s="2">
        <v>0</v>
      </c>
    </row>
    <row r="37" spans="1:10" x14ac:dyDescent="0.3">
      <c r="A37" s="2" t="s">
        <v>24</v>
      </c>
      <c r="B37" s="2" t="s">
        <v>22</v>
      </c>
      <c r="C37" s="11">
        <f t="shared" si="4"/>
        <v>0</v>
      </c>
      <c r="D37" s="1">
        <v>0</v>
      </c>
      <c r="E37" s="1">
        <v>0</v>
      </c>
      <c r="F37" s="1">
        <v>0</v>
      </c>
      <c r="G37" s="3">
        <f t="shared" si="3"/>
        <v>0</v>
      </c>
      <c r="H37" s="2">
        <v>0</v>
      </c>
      <c r="I37" s="2">
        <v>0</v>
      </c>
      <c r="J37" s="2">
        <v>0</v>
      </c>
    </row>
    <row r="38" spans="1:10" x14ac:dyDescent="0.3">
      <c r="A38" s="1" t="s">
        <v>10</v>
      </c>
      <c r="B38" s="1"/>
      <c r="C38" s="11">
        <f t="shared" ref="C38:J38" si="5">SUM(C30:C37)</f>
        <v>541</v>
      </c>
      <c r="D38" s="1">
        <f t="shared" si="5"/>
        <v>93</v>
      </c>
      <c r="E38" s="1">
        <f t="shared" si="5"/>
        <v>189</v>
      </c>
      <c r="F38" s="1">
        <f t="shared" si="5"/>
        <v>259</v>
      </c>
      <c r="G38" s="1">
        <f t="shared" si="5"/>
        <v>54</v>
      </c>
      <c r="H38" s="1">
        <f t="shared" si="5"/>
        <v>8</v>
      </c>
      <c r="I38" s="1">
        <f t="shared" si="5"/>
        <v>16</v>
      </c>
      <c r="J38" s="1">
        <f t="shared" si="5"/>
        <v>30</v>
      </c>
    </row>
    <row r="39" spans="1:10" x14ac:dyDescent="0.3">
      <c r="A39" s="1"/>
      <c r="B39" s="1"/>
      <c r="C39" s="11"/>
      <c r="D39" s="1"/>
      <c r="E39" s="1"/>
      <c r="F39" s="1"/>
      <c r="G39" s="1"/>
      <c r="H39" s="1"/>
      <c r="I39" s="1"/>
    </row>
    <row r="40" spans="1:10" x14ac:dyDescent="0.3">
      <c r="A40" s="1" t="s">
        <v>13</v>
      </c>
      <c r="B40" s="1" t="s">
        <v>14</v>
      </c>
      <c r="C40" s="11" t="s">
        <v>8</v>
      </c>
      <c r="D40" s="1" t="s">
        <v>5</v>
      </c>
      <c r="E40" s="1" t="s">
        <v>6</v>
      </c>
      <c r="F40" s="1" t="s">
        <v>7</v>
      </c>
      <c r="G40" s="2" t="s">
        <v>34</v>
      </c>
      <c r="H40" s="2" t="s">
        <v>35</v>
      </c>
      <c r="I40" s="2" t="s">
        <v>36</v>
      </c>
      <c r="J40" s="2" t="s">
        <v>37</v>
      </c>
    </row>
    <row r="41" spans="1:10" x14ac:dyDescent="0.3">
      <c r="A41" s="2" t="s">
        <v>30</v>
      </c>
      <c r="B41" s="2" t="s">
        <v>22</v>
      </c>
      <c r="C41" s="11">
        <f t="shared" ref="C41:C46" si="6">SUM(D41:F41)</f>
        <v>58</v>
      </c>
      <c r="D41" s="1">
        <v>23</v>
      </c>
      <c r="E41" s="1">
        <v>20</v>
      </c>
      <c r="F41" s="1">
        <v>15</v>
      </c>
      <c r="G41" s="3">
        <f t="shared" ref="G41:G46" si="7">SUM(H41:J41)</f>
        <v>16</v>
      </c>
      <c r="H41" s="2">
        <v>2</v>
      </c>
      <c r="I41" s="2">
        <v>8</v>
      </c>
      <c r="J41" s="2">
        <v>6</v>
      </c>
    </row>
    <row r="42" spans="1:10" x14ac:dyDescent="0.3">
      <c r="A42" s="2" t="s">
        <v>29</v>
      </c>
      <c r="B42" s="2" t="s">
        <v>22</v>
      </c>
      <c r="C42" s="11">
        <f t="shared" si="6"/>
        <v>31</v>
      </c>
      <c r="D42" s="1">
        <v>7</v>
      </c>
      <c r="E42" s="1">
        <v>12</v>
      </c>
      <c r="F42" s="1">
        <v>12</v>
      </c>
      <c r="G42" s="3">
        <f t="shared" si="7"/>
        <v>5</v>
      </c>
      <c r="H42" s="2">
        <v>1</v>
      </c>
      <c r="I42" s="2">
        <v>1</v>
      </c>
      <c r="J42" s="2">
        <v>3</v>
      </c>
    </row>
    <row r="43" spans="1:10" x14ac:dyDescent="0.3">
      <c r="A43" s="2" t="s">
        <v>28</v>
      </c>
      <c r="B43" s="2" t="s">
        <v>22</v>
      </c>
      <c r="C43" s="11">
        <f t="shared" si="6"/>
        <v>27</v>
      </c>
      <c r="D43" s="1">
        <v>10</v>
      </c>
      <c r="E43" s="1">
        <v>6</v>
      </c>
      <c r="F43" s="1">
        <v>11</v>
      </c>
      <c r="G43" s="3">
        <f t="shared" si="7"/>
        <v>7</v>
      </c>
      <c r="H43" s="2">
        <v>0</v>
      </c>
      <c r="I43" s="2">
        <v>3</v>
      </c>
      <c r="J43" s="2">
        <v>4</v>
      </c>
    </row>
    <row r="44" spans="1:10" x14ac:dyDescent="0.3">
      <c r="A44" s="2" t="s">
        <v>27</v>
      </c>
      <c r="B44" s="2" t="s">
        <v>22</v>
      </c>
      <c r="C44" s="11">
        <f t="shared" si="6"/>
        <v>1</v>
      </c>
      <c r="D44" s="1">
        <v>1</v>
      </c>
      <c r="E44" s="1">
        <v>0</v>
      </c>
      <c r="F44" s="1">
        <v>0</v>
      </c>
      <c r="G44" s="3">
        <f t="shared" si="7"/>
        <v>1</v>
      </c>
      <c r="H44" s="2">
        <v>0</v>
      </c>
      <c r="I44" s="2">
        <v>1</v>
      </c>
      <c r="J44" s="2">
        <v>0</v>
      </c>
    </row>
    <row r="45" spans="1:10" x14ac:dyDescent="0.3">
      <c r="A45" s="2" t="s">
        <v>41</v>
      </c>
      <c r="B45" s="2" t="s">
        <v>22</v>
      </c>
      <c r="C45" s="11">
        <f t="shared" si="6"/>
        <v>0</v>
      </c>
      <c r="D45" s="1">
        <v>0</v>
      </c>
      <c r="E45" s="1">
        <v>0</v>
      </c>
      <c r="F45" s="1">
        <v>0</v>
      </c>
      <c r="G45" s="3">
        <f t="shared" ref="G45" si="8">SUM(H45:J45)</f>
        <v>0</v>
      </c>
      <c r="H45" s="2">
        <v>0</v>
      </c>
      <c r="I45" s="2">
        <v>0</v>
      </c>
      <c r="J45" s="2">
        <v>0</v>
      </c>
    </row>
    <row r="46" spans="1:10" x14ac:dyDescent="0.3">
      <c r="A46" s="2" t="s">
        <v>26</v>
      </c>
      <c r="B46" s="2" t="s">
        <v>22</v>
      </c>
      <c r="C46" s="11">
        <f t="shared" si="6"/>
        <v>0</v>
      </c>
      <c r="D46" s="1">
        <v>0</v>
      </c>
      <c r="E46" s="1">
        <v>0</v>
      </c>
      <c r="F46" s="1">
        <v>0</v>
      </c>
      <c r="G46" s="3">
        <f t="shared" si="7"/>
        <v>0</v>
      </c>
      <c r="H46" s="2">
        <v>0</v>
      </c>
      <c r="I46" s="2">
        <v>0</v>
      </c>
      <c r="J46" s="2">
        <v>0</v>
      </c>
    </row>
    <row r="47" spans="1:10" x14ac:dyDescent="0.3">
      <c r="A47" s="1" t="s">
        <v>10</v>
      </c>
      <c r="B47" s="1"/>
      <c r="C47" s="11">
        <f t="shared" ref="C47:J47" si="9">SUM(C41:C46)</f>
        <v>117</v>
      </c>
      <c r="D47" s="1">
        <f t="shared" si="9"/>
        <v>41</v>
      </c>
      <c r="E47" s="1">
        <f t="shared" si="9"/>
        <v>38</v>
      </c>
      <c r="F47" s="1">
        <f t="shared" si="9"/>
        <v>38</v>
      </c>
      <c r="G47" s="1">
        <f t="shared" si="9"/>
        <v>29</v>
      </c>
      <c r="H47" s="1">
        <f t="shared" si="9"/>
        <v>3</v>
      </c>
      <c r="I47" s="1">
        <f t="shared" si="9"/>
        <v>13</v>
      </c>
      <c r="J47" s="1">
        <f t="shared" si="9"/>
        <v>13</v>
      </c>
    </row>
    <row r="48" spans="1:10" x14ac:dyDescent="0.3">
      <c r="A48" s="1"/>
      <c r="B48" s="1"/>
      <c r="C48" s="11"/>
      <c r="D48" s="1"/>
      <c r="E48" s="1"/>
      <c r="F48" s="1"/>
      <c r="G48" s="1"/>
      <c r="H48" s="1"/>
      <c r="I48" s="1"/>
    </row>
    <row r="49" spans="1:10" x14ac:dyDescent="0.3">
      <c r="A49" s="1" t="s">
        <v>13</v>
      </c>
      <c r="B49" s="1" t="s">
        <v>14</v>
      </c>
      <c r="C49" s="11" t="s">
        <v>8</v>
      </c>
      <c r="D49" s="1" t="s">
        <v>5</v>
      </c>
      <c r="E49" s="1" t="s">
        <v>6</v>
      </c>
      <c r="F49" s="1" t="s">
        <v>7</v>
      </c>
      <c r="G49" s="2" t="s">
        <v>34</v>
      </c>
      <c r="H49" s="2" t="s">
        <v>35</v>
      </c>
      <c r="I49" s="2" t="s">
        <v>36</v>
      </c>
      <c r="J49" s="2" t="s">
        <v>37</v>
      </c>
    </row>
    <row r="50" spans="1:10" x14ac:dyDescent="0.3">
      <c r="A50" s="2" t="s">
        <v>25</v>
      </c>
      <c r="B50" s="1" t="s">
        <v>68</v>
      </c>
      <c r="C50" s="11">
        <f>SUM(D50:F50)</f>
        <v>4</v>
      </c>
      <c r="D50" s="1">
        <v>1</v>
      </c>
      <c r="E50" s="1">
        <v>1</v>
      </c>
      <c r="F50" s="1">
        <v>2</v>
      </c>
      <c r="G50" s="7">
        <v>1</v>
      </c>
      <c r="H50" s="8">
        <v>0</v>
      </c>
      <c r="I50" s="8">
        <v>1</v>
      </c>
      <c r="J50" s="8">
        <v>0</v>
      </c>
    </row>
    <row r="51" spans="1:10" x14ac:dyDescent="0.3">
      <c r="A51" s="1" t="s">
        <v>10</v>
      </c>
      <c r="B51" s="1"/>
      <c r="C51" s="11">
        <f t="shared" ref="C51" si="10">C50</f>
        <v>4</v>
      </c>
      <c r="D51" s="1">
        <f t="shared" ref="D51" si="11">D50</f>
        <v>1</v>
      </c>
      <c r="E51" s="1">
        <f t="shared" ref="E51" si="12">E50</f>
        <v>1</v>
      </c>
      <c r="F51" s="1">
        <f t="shared" ref="F51" si="13">F50</f>
        <v>2</v>
      </c>
      <c r="G51" s="1">
        <f t="shared" ref="G51" si="14">G50</f>
        <v>1</v>
      </c>
      <c r="H51" s="1">
        <f t="shared" ref="H51" si="15">H50</f>
        <v>0</v>
      </c>
      <c r="I51" s="1">
        <f t="shared" ref="I51" si="16">I50</f>
        <v>1</v>
      </c>
      <c r="J51" s="1">
        <f t="shared" ref="J51" si="17">J50</f>
        <v>0</v>
      </c>
    </row>
    <row r="53" spans="1:10" x14ac:dyDescent="0.3">
      <c r="A53" s="1" t="s">
        <v>13</v>
      </c>
      <c r="B53" s="1" t="s">
        <v>14</v>
      </c>
      <c r="C53" s="11" t="s">
        <v>8</v>
      </c>
      <c r="D53" s="1" t="s">
        <v>5</v>
      </c>
      <c r="E53" s="1" t="s">
        <v>6</v>
      </c>
      <c r="F53" s="1" t="s">
        <v>7</v>
      </c>
      <c r="G53" s="2" t="s">
        <v>34</v>
      </c>
      <c r="H53" s="2" t="s">
        <v>35</v>
      </c>
      <c r="I53" s="2" t="s">
        <v>36</v>
      </c>
      <c r="J53" s="2" t="s">
        <v>37</v>
      </c>
    </row>
    <row r="54" spans="1:10" x14ac:dyDescent="0.3">
      <c r="A54" s="1" t="s">
        <v>43</v>
      </c>
      <c r="B54" s="1"/>
      <c r="C54" s="11">
        <f>SUM(D54:F54)</f>
        <v>0</v>
      </c>
      <c r="D54" s="1">
        <v>0</v>
      </c>
      <c r="E54" s="1">
        <v>0</v>
      </c>
      <c r="F54" s="1">
        <v>0</v>
      </c>
      <c r="G54" s="1">
        <f>SUM(H54:J54)</f>
        <v>0</v>
      </c>
      <c r="H54" s="1">
        <v>0</v>
      </c>
      <c r="I54" s="1">
        <v>0</v>
      </c>
      <c r="J54" s="1">
        <v>0</v>
      </c>
    </row>
    <row r="55" spans="1:10" x14ac:dyDescent="0.3">
      <c r="A55" s="2" t="s">
        <v>44</v>
      </c>
      <c r="B55" s="1"/>
      <c r="C55" s="11">
        <f>SUM(D55:F55)</f>
        <v>8</v>
      </c>
      <c r="D55" s="1">
        <v>1</v>
      </c>
      <c r="E55" s="1">
        <v>4</v>
      </c>
      <c r="F55" s="1">
        <v>3</v>
      </c>
      <c r="G55" s="9">
        <v>1</v>
      </c>
      <c r="H55" s="8">
        <v>0</v>
      </c>
      <c r="I55" s="8">
        <v>0</v>
      </c>
      <c r="J55" s="8">
        <v>1</v>
      </c>
    </row>
    <row r="56" spans="1:10" x14ac:dyDescent="0.3">
      <c r="A56" s="2" t="s">
        <v>45</v>
      </c>
      <c r="B56" s="1"/>
      <c r="C56" s="11">
        <f>SUM(D56:F56)</f>
        <v>1</v>
      </c>
      <c r="D56" s="1">
        <v>0</v>
      </c>
      <c r="E56" s="1">
        <v>1</v>
      </c>
      <c r="F56" s="1">
        <v>0</v>
      </c>
      <c r="G56" s="10">
        <f>SUM(H56:J56)</f>
        <v>0</v>
      </c>
      <c r="H56" s="10">
        <v>0</v>
      </c>
      <c r="I56" s="10">
        <v>0</v>
      </c>
      <c r="J56" s="10">
        <v>0</v>
      </c>
    </row>
    <row r="57" spans="1:10" x14ac:dyDescent="0.3">
      <c r="A57" s="2" t="s">
        <v>46</v>
      </c>
      <c r="B57" s="1"/>
      <c r="C57" s="11">
        <f t="shared" ref="C57:C65" si="18">SUM(D57:F57)</f>
        <v>1</v>
      </c>
      <c r="D57" s="1">
        <v>0</v>
      </c>
      <c r="E57" s="1">
        <v>1</v>
      </c>
      <c r="F57" s="1">
        <v>0</v>
      </c>
      <c r="G57" s="10">
        <f>SUM(H57:J57)</f>
        <v>0</v>
      </c>
      <c r="H57" s="10">
        <v>0</v>
      </c>
      <c r="I57" s="10">
        <v>0</v>
      </c>
      <c r="J57" s="10">
        <v>0</v>
      </c>
    </row>
    <row r="58" spans="1:10" x14ac:dyDescent="0.3">
      <c r="A58" s="2" t="s">
        <v>47</v>
      </c>
      <c r="B58" s="1"/>
      <c r="C58" s="11">
        <f t="shared" si="18"/>
        <v>0</v>
      </c>
      <c r="D58" s="1">
        <v>0</v>
      </c>
      <c r="E58" s="1">
        <v>0</v>
      </c>
      <c r="F58" s="1">
        <v>0</v>
      </c>
      <c r="G58" s="10">
        <f>SUM(H58:J58)</f>
        <v>0</v>
      </c>
      <c r="H58" s="10">
        <v>0</v>
      </c>
      <c r="I58" s="10">
        <v>0</v>
      </c>
      <c r="J58" s="10">
        <v>0</v>
      </c>
    </row>
    <row r="59" spans="1:10" x14ac:dyDescent="0.3">
      <c r="A59" s="1" t="s">
        <v>67</v>
      </c>
      <c r="B59" s="1"/>
      <c r="C59" s="11">
        <f t="shared" si="18"/>
        <v>1</v>
      </c>
      <c r="D59" s="1">
        <v>0</v>
      </c>
      <c r="E59" s="1">
        <v>1</v>
      </c>
      <c r="F59" s="1">
        <v>0</v>
      </c>
      <c r="G59" s="10">
        <f>SUM(H59:J59)</f>
        <v>0</v>
      </c>
      <c r="H59" s="10">
        <v>0</v>
      </c>
      <c r="I59" s="10">
        <v>0</v>
      </c>
      <c r="J59" s="10">
        <v>0</v>
      </c>
    </row>
    <row r="60" spans="1:10" x14ac:dyDescent="0.3">
      <c r="A60" s="2" t="s">
        <v>48</v>
      </c>
      <c r="B60" s="1"/>
      <c r="C60" s="11">
        <f t="shared" si="18"/>
        <v>11</v>
      </c>
      <c r="D60" s="1">
        <v>3</v>
      </c>
      <c r="E60" s="1">
        <v>4</v>
      </c>
      <c r="F60" s="1">
        <v>4</v>
      </c>
      <c r="G60" s="9">
        <v>3</v>
      </c>
      <c r="H60" s="8">
        <v>0</v>
      </c>
      <c r="I60" s="8">
        <v>0</v>
      </c>
      <c r="J60" s="8">
        <v>3</v>
      </c>
    </row>
    <row r="61" spans="1:10" x14ac:dyDescent="0.3">
      <c r="A61" s="2" t="s">
        <v>49</v>
      </c>
      <c r="B61" s="1"/>
      <c r="C61" s="11">
        <f t="shared" si="18"/>
        <v>1</v>
      </c>
      <c r="D61" s="1">
        <v>0</v>
      </c>
      <c r="E61" s="1">
        <v>0</v>
      </c>
      <c r="F61" s="1">
        <v>1</v>
      </c>
      <c r="G61" s="1">
        <f>SUM(H61:J61)</f>
        <v>0</v>
      </c>
      <c r="H61" s="1">
        <v>0</v>
      </c>
      <c r="I61" s="1">
        <v>0</v>
      </c>
      <c r="J61" s="1">
        <v>0</v>
      </c>
    </row>
    <row r="62" spans="1:10" x14ac:dyDescent="0.3">
      <c r="A62" s="2" t="s">
        <v>54</v>
      </c>
      <c r="B62" s="1"/>
      <c r="C62" s="11">
        <f t="shared" si="18"/>
        <v>0</v>
      </c>
      <c r="D62" s="1">
        <v>0</v>
      </c>
      <c r="E62" s="1">
        <v>0</v>
      </c>
      <c r="F62" s="1">
        <v>0</v>
      </c>
      <c r="G62" s="1">
        <f>SUM(H62:J62)</f>
        <v>0</v>
      </c>
      <c r="H62" s="1">
        <v>0</v>
      </c>
      <c r="I62" s="1">
        <v>0</v>
      </c>
      <c r="J62" s="1">
        <v>0</v>
      </c>
    </row>
    <row r="63" spans="1:10" x14ac:dyDescent="0.3">
      <c r="A63" s="2" t="s">
        <v>55</v>
      </c>
      <c r="B63" s="1"/>
      <c r="C63" s="11">
        <f t="shared" si="18"/>
        <v>2</v>
      </c>
      <c r="D63" s="1">
        <v>0</v>
      </c>
      <c r="E63" s="1">
        <v>1</v>
      </c>
      <c r="F63" s="1">
        <v>1</v>
      </c>
      <c r="G63" s="1">
        <f>SUM(H63:J63)</f>
        <v>0</v>
      </c>
      <c r="H63" s="1">
        <v>0</v>
      </c>
      <c r="I63" s="1">
        <v>0</v>
      </c>
      <c r="J63" s="1">
        <v>0</v>
      </c>
    </row>
    <row r="64" spans="1:10" x14ac:dyDescent="0.3">
      <c r="A64" s="2" t="s">
        <v>50</v>
      </c>
      <c r="B64" s="1"/>
      <c r="C64" s="11">
        <f t="shared" si="18"/>
        <v>1</v>
      </c>
      <c r="D64" s="1">
        <v>0</v>
      </c>
      <c r="E64" s="1">
        <v>0</v>
      </c>
      <c r="F64" s="1">
        <v>1</v>
      </c>
      <c r="G64" s="1">
        <f>SUM(H64:J64)</f>
        <v>0</v>
      </c>
      <c r="H64" s="1">
        <v>0</v>
      </c>
      <c r="I64" s="1">
        <v>0</v>
      </c>
      <c r="J64" s="1">
        <v>0</v>
      </c>
    </row>
    <row r="65" spans="1:10" x14ac:dyDescent="0.3">
      <c r="A65" s="2" t="s">
        <v>56</v>
      </c>
      <c r="B65" s="2" t="s">
        <v>57</v>
      </c>
      <c r="C65" s="11">
        <f t="shared" si="18"/>
        <v>0</v>
      </c>
      <c r="D65" s="1">
        <v>0</v>
      </c>
      <c r="E65" s="1">
        <v>0</v>
      </c>
      <c r="F65" s="1">
        <v>0</v>
      </c>
      <c r="G65" s="1">
        <f t="shared" ref="G65" si="19">SUM(H65:J65)</f>
        <v>0</v>
      </c>
      <c r="H65" s="1">
        <v>0</v>
      </c>
      <c r="I65" s="1">
        <v>0</v>
      </c>
      <c r="J65" s="1">
        <v>0</v>
      </c>
    </row>
    <row r="66" spans="1:10" x14ac:dyDescent="0.3">
      <c r="A66" s="2" t="s">
        <v>56</v>
      </c>
      <c r="B66" s="2" t="s">
        <v>58</v>
      </c>
      <c r="C66" s="13"/>
      <c r="D66" s="6"/>
      <c r="E66" s="6"/>
      <c r="F66" s="6"/>
      <c r="G66" s="4"/>
      <c r="H66" s="5"/>
      <c r="I66" s="5"/>
      <c r="J66" s="5"/>
    </row>
    <row r="67" spans="1:10" x14ac:dyDescent="0.3">
      <c r="A67" s="2" t="s">
        <v>51</v>
      </c>
      <c r="B67" s="1"/>
      <c r="C67" s="12" t="s">
        <v>61</v>
      </c>
      <c r="D67" s="2" t="s">
        <v>59</v>
      </c>
      <c r="E67" s="2" t="s">
        <v>60</v>
      </c>
      <c r="F67" s="2" t="s">
        <v>61</v>
      </c>
      <c r="G67" s="3">
        <f t="shared" ref="G67:G69" si="20">SUM(H67:J67)</f>
        <v>1</v>
      </c>
      <c r="H67" s="2">
        <v>0</v>
      </c>
      <c r="I67" s="2">
        <v>0</v>
      </c>
      <c r="J67" s="2">
        <v>1</v>
      </c>
    </row>
    <row r="68" spans="1:10" x14ac:dyDescent="0.3">
      <c r="A68" s="2" t="s">
        <v>52</v>
      </c>
      <c r="B68" s="1"/>
      <c r="C68" s="12" t="s">
        <v>61</v>
      </c>
      <c r="D68" s="2" t="s">
        <v>59</v>
      </c>
      <c r="E68" s="2" t="s">
        <v>61</v>
      </c>
      <c r="F68" s="2" t="s">
        <v>61</v>
      </c>
      <c r="G68" s="3">
        <f t="shared" si="20"/>
        <v>2</v>
      </c>
      <c r="H68" s="2">
        <v>0</v>
      </c>
      <c r="I68" s="2">
        <v>0</v>
      </c>
      <c r="J68" s="2">
        <v>2</v>
      </c>
    </row>
    <row r="69" spans="1:10" x14ac:dyDescent="0.3">
      <c r="A69" s="2" t="s">
        <v>53</v>
      </c>
      <c r="B69" s="1"/>
      <c r="C69" s="11">
        <f t="shared" ref="C69" si="21">SUM(D69:F69)</f>
        <v>0</v>
      </c>
      <c r="D69" s="1">
        <v>0</v>
      </c>
      <c r="E69" s="1">
        <v>0</v>
      </c>
      <c r="F69" s="1">
        <v>0</v>
      </c>
      <c r="G69" s="3">
        <f t="shared" si="20"/>
        <v>0</v>
      </c>
      <c r="H69" s="2">
        <v>0</v>
      </c>
      <c r="I69" s="2">
        <v>0</v>
      </c>
      <c r="J69" s="2">
        <v>0</v>
      </c>
    </row>
    <row r="70" spans="1:10" x14ac:dyDescent="0.3">
      <c r="A70" s="1" t="s">
        <v>64</v>
      </c>
      <c r="B70" s="1"/>
      <c r="C70" s="11">
        <f>SUM(C54:C69)</f>
        <v>26</v>
      </c>
      <c r="D70" s="1">
        <f t="shared" ref="D70:J70" si="22">SUM(D54:D69)</f>
        <v>4</v>
      </c>
      <c r="E70" s="1">
        <f t="shared" si="22"/>
        <v>12</v>
      </c>
      <c r="F70" s="1">
        <f t="shared" si="22"/>
        <v>10</v>
      </c>
      <c r="G70" s="1">
        <f t="shared" si="22"/>
        <v>7</v>
      </c>
      <c r="H70" s="1">
        <f t="shared" si="22"/>
        <v>0</v>
      </c>
      <c r="I70" s="1">
        <f t="shared" si="22"/>
        <v>0</v>
      </c>
      <c r="J70" s="1">
        <f t="shared" si="22"/>
        <v>7</v>
      </c>
    </row>
    <row r="72" spans="1:10" x14ac:dyDescent="0.3">
      <c r="A72" s="17" t="s">
        <v>69</v>
      </c>
      <c r="B72" s="15"/>
      <c r="C72" s="16">
        <f>C38+C47+C51+C70</f>
        <v>688</v>
      </c>
      <c r="D72" s="16">
        <f>D38+D47+D51+D70</f>
        <v>139</v>
      </c>
      <c r="E72" s="16">
        <f>E38+E47+E51+E70</f>
        <v>240</v>
      </c>
      <c r="F72" s="16">
        <f>F38+F47+F51+F70</f>
        <v>309</v>
      </c>
      <c r="G72" s="16">
        <f>G38+G47+G51+G70</f>
        <v>91</v>
      </c>
      <c r="H72" s="16">
        <f>H38+H47+H51+H70</f>
        <v>11</v>
      </c>
      <c r="I72" s="16">
        <f>I38+I47+I51+I70</f>
        <v>30</v>
      </c>
      <c r="J72" s="16">
        <f>J38+J47+J51+J70</f>
        <v>50</v>
      </c>
    </row>
  </sheetData>
  <phoneticPr fontId="2" type="noConversion"/>
  <pageMargins left="0.7" right="0.7" top="0.75" bottom="0.75" header="0.3" footer="0.3"/>
  <pageSetup paperSize="9" orientation="portrait" verticalDpi="0" r:id="rId1"/>
  <ignoredErrors>
    <ignoredError sqref="C50 C55 C6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第16届报名和获奖情况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吕帅</dc:creator>
  <cp:lastModifiedBy>吕帅</cp:lastModifiedBy>
  <dcterms:created xsi:type="dcterms:W3CDTF">2025-06-23T04:30:44Z</dcterms:created>
  <dcterms:modified xsi:type="dcterms:W3CDTF">2025-07-02T03:28:22Z</dcterms:modified>
</cp:coreProperties>
</file>